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386" windowWidth="10560" windowHeight="7500" firstSheet="1" activeTab="1"/>
  </bookViews>
  <sheets>
    <sheet name="Обоснование цены" sheetId="1" state="hidden" r:id="rId1"/>
    <sheet name="Обоснование цены1" sheetId="2" r:id="rId2"/>
    <sheet name="Лист2" sheetId="3" r:id="rId3"/>
    <sheet name="Лист3" sheetId="4" r:id="rId4"/>
  </sheets>
  <definedNames>
    <definedName name="_xlnm.Print_Area" localSheetId="1">'Обоснование цены1'!$A$1:$L$16</definedName>
  </definedNames>
  <calcPr fullCalcOnLoad="1"/>
</workbook>
</file>

<file path=xl/sharedStrings.xml><?xml version="1.0" encoding="utf-8"?>
<sst xmlns="http://schemas.openxmlformats.org/spreadsheetml/2006/main" count="50" uniqueCount="34">
  <si>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</si>
  <si>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</si>
  <si>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</si>
  <si>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</si>
  <si>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</si>
  <si>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</si>
  <si>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</si>
  <si>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</si>
  <si>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</si>
  <si>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</si>
  <si>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</si>
  <si>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</si>
  <si>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</si>
  <si>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</si>
  <si>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</si>
  <si>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</si>
  <si>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</si>
  <si>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</si>
  <si>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</si>
  <si>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</si>
  <si>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</si>
  <si>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</si>
  <si>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Начальник отдела мониторинга ГАУ КК "ЦОП УСЗН"</t>
  </si>
  <si>
    <t>С.А. Гусева</t>
  </si>
  <si>
    <t>Огнетушитель порошковый ОП-4</t>
  </si>
  <si>
    <t xml:space="preserve"> </t>
  </si>
  <si>
    <t>Прайс-лист ООО "Южный берег" от 18 июня 2012 г. (сайт: www.Ygbereg.ru)</t>
  </si>
  <si>
    <t>Обоснование начальной (максимальной) цены договора 
на поставку огнетушителей порошковых</t>
  </si>
  <si>
    <t>Прайс-лист ООО СП "Пожарное дело" 01.06.2012 
(e-mail: m3@pojdelo.ru)</t>
  </si>
  <si>
    <t>Комерческое предложение 
№ 820 от 20.06.12 г.</t>
  </si>
  <si>
    <t>Комерческое предложение 
№ 315 от 20.06.12 г.</t>
  </si>
  <si>
    <t>Подставка под огнетушитель (230х400х230)</t>
  </si>
  <si>
    <t>Прайс-лист ООО  "Пожцентр" 02.06.2012 
(WWW.POZCENTER01.RU)</t>
  </si>
  <si>
    <t>Прайс-лист ООО  "ЮСТК-ПБ" 15.06.2012 (www.ustk-pb.ru)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</si>
</sst>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42" fillId="0" borderId="0" xfId="0" applyFont="1" applyAlignment="1">
      <alignment wrapText="1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42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20" t="s">
        <v>1</v>
      </c>
      <c r="B4" s="19" t="s">
        <v>2</v>
      </c>
      <c r="C4" s="12" t="s">
        <v>3</v>
      </c>
      <c r="D4" s="12" t="s">
        <v>4</v>
      </c>
      <c r="E4" s="13" t="s">
        <v>9</v>
      </c>
      <c r="F4" s="13"/>
      <c r="G4" s="13"/>
      <c r="H4" s="14"/>
      <c r="I4" s="14"/>
      <c r="J4" s="12" t="s">
        <v>7</v>
      </c>
      <c r="K4" s="12" t="s">
        <v>5</v>
      </c>
    </row>
    <row r="5" spans="1:11" ht="114" customHeight="1">
      <c r="A5" s="20"/>
      <c r="B5" s="19"/>
      <c r="C5" s="12"/>
      <c r="D5" s="12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2"/>
      <c r="K5" s="12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5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36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35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sheetProtection/>
  <mergeCells count="13">
    <mergeCell ref="A16:K16"/>
    <mergeCell ref="A17:K17"/>
    <mergeCell ref="A1:K1"/>
    <mergeCell ref="B4:B5"/>
    <mergeCell ref="C4:C5"/>
    <mergeCell ref="D4:D5"/>
    <mergeCell ref="A4:A5"/>
    <mergeCell ref="J4:J5"/>
    <mergeCell ref="K4:K5"/>
    <mergeCell ref="E4:I4"/>
    <mergeCell ref="A12:J12"/>
    <mergeCell ref="B2:K2"/>
    <mergeCell ref="A15:K15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16"/>
  <sheetViews>
    <sheetView tabSelected="1" view="pageBreakPreview" zoomScaleSheetLayoutView="100" zoomScalePageLayoutView="0" workbookViewId="0" topLeftCell="A7">
      <selection activeCell="O10" sqref="O10"/>
    </sheetView>
  </sheetViews>
  <sheetFormatPr defaultColWidth="9.140625" defaultRowHeight="15"/>
  <cols>
    <col min="1" max="1" width="4.00390625" style="0" customWidth="1"/>
    <col min="2" max="2" width="17.8515625" style="0" customWidth="1"/>
    <col min="3" max="3" width="4.00390625" style="0" customWidth="1"/>
    <col min="4" max="4" width="4.421875" style="0" customWidth="1"/>
    <col min="5" max="5" width="8.140625" style="0" bestFit="1" customWidth="1"/>
    <col min="6" max="8" width="8.28125" style="0" customWidth="1"/>
    <col min="9" max="10" width="6.421875" style="0" bestFit="1" customWidth="1"/>
    <col min="11" max="11" width="7.00390625" style="0" customWidth="1"/>
    <col min="12" max="12" width="11.421875" style="0" customWidth="1"/>
  </cols>
  <sheetData>
    <row r="4" spans="1:12" ht="34.5" customHeight="1">
      <c r="A4" s="24" t="s">
        <v>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31.5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 customHeight="1">
      <c r="A7" s="20" t="s">
        <v>1</v>
      </c>
      <c r="B7" s="19" t="s">
        <v>2</v>
      </c>
      <c r="C7" s="12" t="s">
        <v>3</v>
      </c>
      <c r="D7" s="12" t="s">
        <v>4</v>
      </c>
      <c r="E7" s="21" t="s">
        <v>9</v>
      </c>
      <c r="F7" s="22"/>
      <c r="G7" s="22"/>
      <c r="H7" s="22"/>
      <c r="I7" s="22"/>
      <c r="J7" s="23"/>
      <c r="K7" s="12" t="s">
        <v>7</v>
      </c>
      <c r="L7" s="12" t="s">
        <v>5</v>
      </c>
    </row>
    <row r="8" spans="1:17" ht="139.5" customHeight="1">
      <c r="A8" s="20"/>
      <c r="B8" s="19"/>
      <c r="C8" s="12"/>
      <c r="D8" s="12"/>
      <c r="E8" s="6" t="s">
        <v>26</v>
      </c>
      <c r="F8" s="6" t="s">
        <v>28</v>
      </c>
      <c r="G8" s="6" t="s">
        <v>33</v>
      </c>
      <c r="H8" s="6" t="s">
        <v>32</v>
      </c>
      <c r="I8" s="6" t="s">
        <v>29</v>
      </c>
      <c r="J8" s="6" t="s">
        <v>30</v>
      </c>
      <c r="K8" s="12"/>
      <c r="L8" s="12"/>
      <c r="Q8" t="s">
        <v>25</v>
      </c>
    </row>
    <row r="9" spans="1:12" ht="33" customHeight="1">
      <c r="A9" s="2">
        <v>1</v>
      </c>
      <c r="B9" s="3" t="s">
        <v>24</v>
      </c>
      <c r="C9" s="3" t="s">
        <v>6</v>
      </c>
      <c r="D9" s="5">
        <v>200</v>
      </c>
      <c r="E9" s="4">
        <v>404</v>
      </c>
      <c r="F9" s="4">
        <v>454</v>
      </c>
      <c r="G9" s="4">
        <v>324</v>
      </c>
      <c r="H9" s="4">
        <v>450</v>
      </c>
      <c r="I9" s="4">
        <v>455</v>
      </c>
      <c r="J9" s="4">
        <v>433</v>
      </c>
      <c r="K9" s="4">
        <f>AVERAGE(E9:J9)</f>
        <v>420</v>
      </c>
      <c r="L9" s="4">
        <f>D9*K9</f>
        <v>84000</v>
      </c>
    </row>
    <row r="10" spans="1:16" ht="46.5" customHeight="1">
      <c r="A10" s="2">
        <v>2</v>
      </c>
      <c r="B10" s="3" t="s">
        <v>31</v>
      </c>
      <c r="C10" s="3" t="s">
        <v>6</v>
      </c>
      <c r="D10" s="5">
        <v>150</v>
      </c>
      <c r="E10" s="4">
        <v>364</v>
      </c>
      <c r="F10" s="4">
        <v>448</v>
      </c>
      <c r="G10" s="4">
        <v>384</v>
      </c>
      <c r="H10" s="4">
        <v>370</v>
      </c>
      <c r="I10" s="4"/>
      <c r="J10" s="4"/>
      <c r="K10" s="4">
        <f>AVERAGE(E10:J10)</f>
        <v>391.5</v>
      </c>
      <c r="L10" s="4">
        <f>D10*K10</f>
        <v>58725</v>
      </c>
      <c r="P10" t="s">
        <v>25</v>
      </c>
    </row>
    <row r="11" spans="1:12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7">
        <f>SUM(L9:L10)</f>
        <v>142725</v>
      </c>
    </row>
    <row r="14" spans="1:12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5" ht="15.75">
      <c r="A15" s="11" t="s">
        <v>22</v>
      </c>
      <c r="B15" s="11"/>
      <c r="C15" s="11"/>
      <c r="D15" s="11"/>
      <c r="E15" s="11"/>
      <c r="F15" s="10"/>
      <c r="G15" s="10"/>
      <c r="H15" s="10"/>
      <c r="I15" s="10"/>
      <c r="J15" s="10"/>
      <c r="K15" s="11" t="s">
        <v>23</v>
      </c>
      <c r="L15" s="11"/>
      <c r="M15" s="11"/>
      <c r="N15" s="11"/>
      <c r="O15" s="11"/>
    </row>
    <row r="16" spans="1:12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</sheetData>
  <sheetProtection/>
  <mergeCells count="10">
    <mergeCell ref="A11:K11"/>
    <mergeCell ref="A5:L5"/>
    <mergeCell ref="E7:J7"/>
    <mergeCell ref="A4:L4"/>
    <mergeCell ref="A7:A8"/>
    <mergeCell ref="B7:B8"/>
    <mergeCell ref="C7:C8"/>
    <mergeCell ref="D7:D8"/>
    <mergeCell ref="K7:K8"/>
    <mergeCell ref="L7:L8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2012-06-29T06:06:02Z</cp:lastPrinted>
  <dcterms:created xsi:type="dcterms:W3CDTF">2012-05-14T14:53:32Z</dcterms:created>
  <dcterms:modified xsi:type="dcterms:W3CDTF">2012-06-29T06:08:06Z</dcterms:modified>
  <cp:category/>
  <cp:version/>
  <cp:contentType/>
  <cp:contentStatus/>
</cp:coreProperties>
</file>